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019" sheetId="6" r:id="rId1"/>
    <sheet name="2020" sheetId="8" r:id="rId2"/>
    <sheet name="2021" sheetId="9" r:id="rId3"/>
  </sheets>
  <definedNames>
    <definedName name="_xlnm.Print_Area" localSheetId="0">'2019'!$A$1:$L$44</definedName>
    <definedName name="_xlnm.Print_Area" localSheetId="1">'2020'!$A$1:$L$44</definedName>
    <definedName name="_xlnm.Print_Area" localSheetId="2">'2021'!$A$1:$L$44</definedName>
  </definedNames>
  <calcPr calcId="125725"/>
</workbook>
</file>

<file path=xl/calcChain.xml><?xml version="1.0" encoding="utf-8"?>
<calcChain xmlns="http://schemas.openxmlformats.org/spreadsheetml/2006/main">
  <c r="J24" i="6"/>
  <c r="E34" i="9"/>
  <c r="E29"/>
  <c r="E26"/>
  <c r="E25"/>
  <c r="J24"/>
  <c r="G24"/>
  <c r="F24"/>
  <c r="F14" s="1"/>
  <c r="E14" s="1"/>
  <c r="E20"/>
  <c r="J14"/>
  <c r="G14"/>
  <c r="E34" i="8"/>
  <c r="E29"/>
  <c r="E26"/>
  <c r="E25"/>
  <c r="J24"/>
  <c r="G24"/>
  <c r="F24"/>
  <c r="E20"/>
  <c r="J14"/>
  <c r="G14"/>
  <c r="E24" l="1"/>
  <c r="E24" i="9"/>
  <c r="F16"/>
  <c r="E16" s="1"/>
  <c r="F16" i="8"/>
  <c r="E16" s="1"/>
  <c r="F14"/>
  <c r="E14" s="1"/>
  <c r="G24" i="6"/>
  <c r="F24"/>
  <c r="E24" s="1"/>
  <c r="E25"/>
  <c r="E26"/>
  <c r="F16" l="1"/>
  <c r="E16" s="1"/>
  <c r="F14"/>
  <c r="E14" s="1"/>
  <c r="E34"/>
  <c r="E29"/>
  <c r="E20"/>
  <c r="J14"/>
  <c r="G14"/>
</calcChain>
</file>

<file path=xl/sharedStrings.xml><?xml version="1.0" encoding="utf-8"?>
<sst xmlns="http://schemas.openxmlformats.org/spreadsheetml/2006/main" count="235" uniqueCount="45">
  <si>
    <t>Таблица 2</t>
  </si>
  <si>
    <t>Показатели по поступления  и выплатам учреждения</t>
  </si>
  <si>
    <t>Наименование показателя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</si>
  <si>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</si>
  <si>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</si>
  <si>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</si>
  <si>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</si>
  <si>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</si>
  <si>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государственного(муниципального) задания из Федерального бюджета, бюджета субъекта Российской Федерации (местного бюджета)</t>
  </si>
  <si>
    <t>субсидии 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</si>
  <si>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</si>
  <si>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</si>
  <si>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</si>
  <si>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</si>
  <si>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</si>
  <si>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всего:</t>
  </si>
  <si>
    <t>Х</t>
  </si>
  <si>
    <t>в том числе: доходы от собственности</t>
  </si>
  <si>
    <t>доходы от оказания услуг, работ</t>
  </si>
  <si>
    <t>доходы от штрафов,пеней,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</si>
  <si>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</si>
  <si>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</si>
  <si>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</si>
  <si>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</si>
  <si>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</si>
  <si>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</si>
  <si>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 оплата труда и начисления на выплаты по оплате труда</t>
  </si>
  <si>
    <t>социальные и иные выплаты населению, всего</t>
  </si>
  <si>
    <t>из них:</t>
  </si>
  <si>
    <t>уплату налогов, сборов и иных платежей, всего</t>
  </si>
  <si>
    <t>безвозмездные перечисления организациям</t>
  </si>
  <si>
    <t>прочие расходы (кроме расходов на закупку товаров, работ, услуг)</t>
  </si>
  <si>
    <t>Поступление финансовых активов, всего:</t>
  </si>
  <si>
    <t>расходы на закупку товаров, работ, услуг, всего:</t>
  </si>
  <si>
    <t>из них:       увеличение остатков средств</t>
  </si>
  <si>
    <t>прочие поступления</t>
  </si>
  <si>
    <t>Выбытие финансовых активов, всего</t>
  </si>
  <si>
    <t>Из них:       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</si>
  <si>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</si>
  <si>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</si>
  <si>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</si>
  <si>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на  очередной финансовый  2019 год</t>
  </si>
  <si>
    <t>на 2020 год (первый год планового периода)</t>
  </si>
  <si>
    <t>на 2021 год (второй год планового периода)</t>
  </si>
  <si>
    <t>(изменение 2)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</si>
</sst>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/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4"/>
  <sheetViews>
    <sheetView tabSelected="1" topLeftCell="A22" zoomScaleNormal="100" workbookViewId="0">
      <selection activeCell="N12" sqref="N12"/>
    </sheetView>
  </sheetViews>
  <sheetFormatPr defaultRowHeight="15"/>
  <cols>
    <col min="2" max="2" width="22.85546875" customWidth="1"/>
    <col min="3" max="3" width="11.5703125" customWidth="1"/>
    <col min="4" max="4" width="13.140625" customWidth="1"/>
    <col min="5" max="5" width="15" customWidth="1"/>
    <col min="6" max="6" width="20.140625" customWidth="1"/>
    <col min="7" max="7" width="17.28515625" customWidth="1"/>
    <col min="8" max="8" width="14.85546875" customWidth="1"/>
    <col min="9" max="9" width="15.7109375" customWidth="1"/>
    <col min="10" max="10" width="13.5703125" customWidth="1"/>
    <col min="11" max="11" width="8.42578125" customWidth="1"/>
    <col min="12" max="12" width="0.14062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9" t="s">
        <v>0</v>
      </c>
      <c r="K2" s="9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0" t="s">
        <v>1</v>
      </c>
      <c r="G4" s="10"/>
      <c r="H4" s="10"/>
      <c r="I4" s="10"/>
      <c r="J4" s="10"/>
      <c r="K4" s="10"/>
      <c r="L4" s="10"/>
      <c r="M4" s="10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1" t="s">
        <v>41</v>
      </c>
      <c r="G6" s="11"/>
      <c r="H6" s="2" t="s">
        <v>44</v>
      </c>
      <c r="I6" s="2"/>
      <c r="J6" s="2"/>
      <c r="K6" s="2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2" t="s">
        <v>2</v>
      </c>
      <c r="C9" s="12" t="s">
        <v>3</v>
      </c>
      <c r="D9" s="12" t="s">
        <v>4</v>
      </c>
      <c r="E9" s="17" t="s">
        <v>5</v>
      </c>
      <c r="F9" s="17"/>
      <c r="G9" s="17"/>
      <c r="H9" s="17"/>
      <c r="I9" s="17"/>
      <c r="J9" s="17"/>
      <c r="K9" s="17"/>
      <c r="L9" s="1"/>
      <c r="M9" s="1"/>
    </row>
    <row r="10" spans="1:13">
      <c r="A10" s="1"/>
      <c r="B10" s="13"/>
      <c r="C10" s="13"/>
      <c r="D10" s="15"/>
      <c r="E10" s="12" t="s">
        <v>6</v>
      </c>
      <c r="F10" s="18" t="s">
        <v>7</v>
      </c>
      <c r="G10" s="18"/>
      <c r="H10" s="18"/>
      <c r="I10" s="18"/>
      <c r="J10" s="18"/>
      <c r="K10" s="18"/>
      <c r="L10" s="1"/>
      <c r="M10" s="1"/>
    </row>
    <row r="11" spans="1:13" ht="127.5" customHeight="1">
      <c r="A11" s="1"/>
      <c r="B11" s="13"/>
      <c r="C11" s="13"/>
      <c r="D11" s="15"/>
      <c r="E11" s="13"/>
      <c r="F11" s="12" t="s">
        <v>8</v>
      </c>
      <c r="G11" s="20" t="s">
        <v>9</v>
      </c>
      <c r="H11" s="12" t="s">
        <v>10</v>
      </c>
      <c r="I11" s="12" t="s">
        <v>11</v>
      </c>
      <c r="J11" s="21" t="s">
        <v>12</v>
      </c>
      <c r="K11" s="21"/>
      <c r="L11" s="1"/>
      <c r="M11" s="1"/>
    </row>
    <row r="12" spans="1:13" ht="69.75" customHeight="1">
      <c r="A12" s="1"/>
      <c r="B12" s="14"/>
      <c r="C12" s="14"/>
      <c r="D12" s="16"/>
      <c r="E12" s="14"/>
      <c r="F12" s="19"/>
      <c r="G12" s="19"/>
      <c r="H12" s="19"/>
      <c r="I12" s="19"/>
      <c r="J12" s="3" t="s">
        <v>13</v>
      </c>
      <c r="K12" s="4" t="s">
        <v>14</v>
      </c>
      <c r="L12" s="1"/>
      <c r="M12" s="1"/>
    </row>
    <row r="13" spans="1:13">
      <c r="A13" s="1"/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1"/>
      <c r="M13" s="1"/>
    </row>
    <row r="14" spans="1:13" ht="30">
      <c r="A14" s="1"/>
      <c r="B14" s="6" t="s">
        <v>15</v>
      </c>
      <c r="C14" s="5">
        <v>100</v>
      </c>
      <c r="D14" s="5" t="s">
        <v>16</v>
      </c>
      <c r="E14" s="7">
        <f>F14+G14+J14</f>
        <v>43137447.159999996</v>
      </c>
      <c r="F14" s="7">
        <f>F24</f>
        <v>36630500</v>
      </c>
      <c r="G14" s="7">
        <f>G20</f>
        <v>4500</v>
      </c>
      <c r="H14" s="7"/>
      <c r="I14" s="7"/>
      <c r="J14" s="7">
        <f>J16</f>
        <v>6502447.1600000001</v>
      </c>
      <c r="K14" s="5"/>
      <c r="L14" s="1"/>
      <c r="M14" s="1"/>
    </row>
    <row r="15" spans="1:13" ht="30">
      <c r="A15" s="1"/>
      <c r="B15" s="6" t="s">
        <v>17</v>
      </c>
      <c r="C15" s="5">
        <v>110</v>
      </c>
      <c r="D15" s="5"/>
      <c r="E15" s="7"/>
      <c r="F15" s="7" t="s">
        <v>16</v>
      </c>
      <c r="G15" s="7" t="s">
        <v>16</v>
      </c>
      <c r="H15" s="7" t="s">
        <v>16</v>
      </c>
      <c r="I15" s="7" t="s">
        <v>16</v>
      </c>
      <c r="J15" s="7"/>
      <c r="K15" s="5" t="s">
        <v>16</v>
      </c>
      <c r="L15" s="1"/>
      <c r="M15" s="1"/>
    </row>
    <row r="16" spans="1:13" ht="30">
      <c r="A16" s="1"/>
      <c r="B16" s="6" t="s">
        <v>18</v>
      </c>
      <c r="C16" s="8">
        <v>120</v>
      </c>
      <c r="D16" s="5">
        <v>130</v>
      </c>
      <c r="E16" s="7">
        <f>F16+J16</f>
        <v>43132947.159999996</v>
      </c>
      <c r="F16" s="7">
        <f>F24</f>
        <v>36630500</v>
      </c>
      <c r="G16" s="7" t="s">
        <v>16</v>
      </c>
      <c r="H16" s="7" t="s">
        <v>16</v>
      </c>
      <c r="I16" s="7"/>
      <c r="J16" s="7">
        <v>6502447.1600000001</v>
      </c>
      <c r="K16" s="5"/>
      <c r="L16" s="1"/>
      <c r="M16" s="1"/>
    </row>
    <row r="17" spans="1:13">
      <c r="A17" s="1"/>
      <c r="B17" s="6"/>
      <c r="C17" s="5"/>
      <c r="D17" s="5"/>
      <c r="E17" s="7"/>
      <c r="F17" s="7"/>
      <c r="G17" s="7"/>
      <c r="H17" s="7"/>
      <c r="I17" s="7"/>
      <c r="J17" s="7"/>
      <c r="K17" s="5"/>
      <c r="L17" s="1"/>
      <c r="M17" s="1"/>
    </row>
    <row r="18" spans="1:13" ht="75">
      <c r="A18" s="1"/>
      <c r="B18" s="6" t="s">
        <v>19</v>
      </c>
      <c r="C18" s="8">
        <v>130</v>
      </c>
      <c r="D18" s="5"/>
      <c r="E18" s="7"/>
      <c r="F18" s="7" t="s">
        <v>16</v>
      </c>
      <c r="G18" s="7" t="s">
        <v>16</v>
      </c>
      <c r="H18" s="7" t="s">
        <v>16</v>
      </c>
      <c r="I18" s="7" t="s">
        <v>16</v>
      </c>
      <c r="J18" s="7"/>
      <c r="K18" s="5" t="s">
        <v>16</v>
      </c>
      <c r="L18" s="1"/>
      <c r="M18" s="1"/>
    </row>
    <row r="19" spans="1:13" ht="150">
      <c r="A19" s="1"/>
      <c r="B19" s="6" t="s">
        <v>20</v>
      </c>
      <c r="C19" s="8">
        <v>140</v>
      </c>
      <c r="D19" s="5"/>
      <c r="E19" s="7"/>
      <c r="F19" s="7" t="s">
        <v>16</v>
      </c>
      <c r="G19" s="7" t="s">
        <v>16</v>
      </c>
      <c r="H19" s="7" t="s">
        <v>16</v>
      </c>
      <c r="I19" s="7" t="s">
        <v>16</v>
      </c>
      <c r="J19" s="7"/>
      <c r="K19" s="5" t="s">
        <v>16</v>
      </c>
      <c r="L19" s="1"/>
      <c r="M19" s="1"/>
    </row>
    <row r="20" spans="1:13" ht="45">
      <c r="A20" s="1"/>
      <c r="B20" s="6" t="s">
        <v>21</v>
      </c>
      <c r="C20" s="8">
        <v>150</v>
      </c>
      <c r="D20" s="5">
        <v>180</v>
      </c>
      <c r="E20" s="7">
        <f>G20</f>
        <v>4500</v>
      </c>
      <c r="F20" s="7" t="s">
        <v>16</v>
      </c>
      <c r="G20" s="7">
        <v>4500</v>
      </c>
      <c r="H20" s="7"/>
      <c r="I20" s="7" t="s">
        <v>16</v>
      </c>
      <c r="J20" s="7" t="s">
        <v>16</v>
      </c>
      <c r="K20" s="5" t="s">
        <v>16</v>
      </c>
      <c r="L20" s="1"/>
      <c r="M20" s="1"/>
    </row>
    <row r="21" spans="1:13">
      <c r="A21" s="1"/>
      <c r="B21" s="6" t="s">
        <v>22</v>
      </c>
      <c r="C21" s="8">
        <v>160</v>
      </c>
      <c r="D21" s="5"/>
      <c r="E21" s="7"/>
      <c r="F21" s="7" t="s">
        <v>16</v>
      </c>
      <c r="G21" s="7" t="s">
        <v>16</v>
      </c>
      <c r="H21" s="7" t="s">
        <v>16</v>
      </c>
      <c r="I21" s="7" t="s">
        <v>16</v>
      </c>
      <c r="J21" s="7"/>
      <c r="K21" s="5"/>
      <c r="L21" s="1"/>
      <c r="M21" s="1"/>
    </row>
    <row r="22" spans="1:13" ht="30">
      <c r="A22" s="1"/>
      <c r="B22" s="6" t="s">
        <v>23</v>
      </c>
      <c r="C22" s="8">
        <v>180</v>
      </c>
      <c r="D22" s="5" t="s">
        <v>16</v>
      </c>
      <c r="E22" s="7"/>
      <c r="F22" s="7" t="s">
        <v>16</v>
      </c>
      <c r="G22" s="7" t="s">
        <v>16</v>
      </c>
      <c r="H22" s="7" t="s">
        <v>16</v>
      </c>
      <c r="I22" s="7" t="s">
        <v>16</v>
      </c>
      <c r="J22" s="7"/>
      <c r="K22" s="5" t="s">
        <v>16</v>
      </c>
      <c r="L22" s="1"/>
      <c r="M22" s="1"/>
    </row>
    <row r="23" spans="1:13">
      <c r="A23" s="1"/>
      <c r="B23" s="6"/>
      <c r="C23" s="5"/>
      <c r="D23" s="5"/>
      <c r="E23" s="7"/>
      <c r="F23" s="7"/>
      <c r="G23" s="7"/>
      <c r="H23" s="7"/>
      <c r="I23" s="7"/>
      <c r="J23" s="7"/>
      <c r="K23" s="5"/>
      <c r="L23" s="1"/>
      <c r="M23" s="1"/>
    </row>
    <row r="24" spans="1:13" ht="30">
      <c r="A24" s="1"/>
      <c r="B24" s="6" t="s">
        <v>24</v>
      </c>
      <c r="C24" s="8">
        <v>200</v>
      </c>
      <c r="D24" s="5" t="s">
        <v>16</v>
      </c>
      <c r="E24" s="7">
        <f>F24+G24+J24</f>
        <v>43137447.159999996</v>
      </c>
      <c r="F24" s="7">
        <f>F25+F34</f>
        <v>36630500</v>
      </c>
      <c r="G24" s="7">
        <f>G25+G34</f>
        <v>4500</v>
      </c>
      <c r="H24" s="7"/>
      <c r="I24" s="7"/>
      <c r="J24" s="7">
        <f>J25+J34+J29</f>
        <v>6502447.1600000001</v>
      </c>
      <c r="K24" s="5"/>
      <c r="L24" s="1"/>
      <c r="M24" s="1"/>
    </row>
    <row r="25" spans="1:13" ht="45">
      <c r="A25" s="1"/>
      <c r="B25" s="6" t="s">
        <v>25</v>
      </c>
      <c r="C25" s="8">
        <v>210</v>
      </c>
      <c r="D25" s="5">
        <v>110</v>
      </c>
      <c r="E25" s="7">
        <f>F25+J25</f>
        <v>38151388.299999997</v>
      </c>
      <c r="F25" s="7">
        <v>33840600</v>
      </c>
      <c r="G25" s="7"/>
      <c r="H25" s="7"/>
      <c r="I25" s="7"/>
      <c r="J25" s="7">
        <v>4310788.3</v>
      </c>
      <c r="K25" s="5"/>
      <c r="L25" s="1"/>
      <c r="M25" s="1"/>
    </row>
    <row r="26" spans="1:13" ht="60">
      <c r="A26" s="1"/>
      <c r="B26" s="6" t="s">
        <v>26</v>
      </c>
      <c r="C26" s="8">
        <v>211</v>
      </c>
      <c r="D26" s="5">
        <v>111.119</v>
      </c>
      <c r="E26" s="7">
        <f>F26+J26</f>
        <v>38139068.299999997</v>
      </c>
      <c r="F26" s="7">
        <v>33837600</v>
      </c>
      <c r="G26" s="7"/>
      <c r="H26" s="7"/>
      <c r="I26" s="7"/>
      <c r="J26" s="7">
        <v>4301468.3</v>
      </c>
      <c r="K26" s="5"/>
      <c r="L26" s="1"/>
      <c r="M26" s="1"/>
    </row>
    <row r="27" spans="1:13" ht="45">
      <c r="A27" s="1"/>
      <c r="B27" s="6" t="s">
        <v>27</v>
      </c>
      <c r="C27" s="8">
        <v>220</v>
      </c>
      <c r="D27" s="5"/>
      <c r="E27" s="7"/>
      <c r="F27" s="7"/>
      <c r="G27" s="7"/>
      <c r="H27" s="7"/>
      <c r="I27" s="7"/>
      <c r="J27" s="7"/>
      <c r="K27" s="5"/>
      <c r="L27" s="1"/>
      <c r="M27" s="1"/>
    </row>
    <row r="28" spans="1:13">
      <c r="A28" s="1"/>
      <c r="B28" s="6" t="s">
        <v>28</v>
      </c>
      <c r="C28" s="5"/>
      <c r="D28" s="5"/>
      <c r="E28" s="7"/>
      <c r="F28" s="7"/>
      <c r="G28" s="7"/>
      <c r="H28" s="7"/>
      <c r="I28" s="7"/>
      <c r="J28" s="7"/>
      <c r="K28" s="5"/>
      <c r="L28" s="1"/>
      <c r="M28" s="1"/>
    </row>
    <row r="29" spans="1:13" ht="45">
      <c r="A29" s="1"/>
      <c r="B29" s="6" t="s">
        <v>29</v>
      </c>
      <c r="C29" s="8">
        <v>230</v>
      </c>
      <c r="D29" s="5">
        <v>850</v>
      </c>
      <c r="E29" s="7">
        <f>F29+J29</f>
        <v>51153</v>
      </c>
      <c r="F29" s="7"/>
      <c r="G29" s="7"/>
      <c r="H29" s="7"/>
      <c r="I29" s="7"/>
      <c r="J29" s="7">
        <v>51153</v>
      </c>
      <c r="K29" s="5"/>
      <c r="L29" s="1"/>
      <c r="M29" s="1"/>
    </row>
    <row r="30" spans="1:13">
      <c r="A30" s="1"/>
      <c r="B30" s="6" t="s">
        <v>28</v>
      </c>
      <c r="C30" s="5"/>
      <c r="D30" s="5"/>
      <c r="E30" s="7"/>
      <c r="F30" s="7"/>
      <c r="G30" s="7"/>
      <c r="H30" s="7"/>
      <c r="I30" s="7"/>
      <c r="J30" s="7"/>
      <c r="K30" s="5"/>
      <c r="L30" s="1"/>
      <c r="M30" s="1"/>
    </row>
    <row r="31" spans="1:13" ht="45">
      <c r="A31" s="1"/>
      <c r="B31" s="6" t="s">
        <v>30</v>
      </c>
      <c r="C31" s="5">
        <v>240</v>
      </c>
      <c r="D31" s="5"/>
      <c r="E31" s="7"/>
      <c r="F31" s="7"/>
      <c r="G31" s="7"/>
      <c r="H31" s="7"/>
      <c r="I31" s="7"/>
      <c r="J31" s="7"/>
      <c r="K31" s="5"/>
      <c r="L31" s="1"/>
      <c r="M31" s="1"/>
    </row>
    <row r="32" spans="1:13">
      <c r="A32" s="1"/>
      <c r="B32" s="6"/>
      <c r="C32" s="5"/>
      <c r="D32" s="5"/>
      <c r="E32" s="7"/>
      <c r="F32" s="7"/>
      <c r="G32" s="7"/>
      <c r="H32" s="7"/>
      <c r="I32" s="7"/>
      <c r="J32" s="7"/>
      <c r="K32" s="5"/>
      <c r="L32" s="1"/>
      <c r="M32" s="1"/>
    </row>
    <row r="33" spans="1:13" ht="60">
      <c r="A33" s="1"/>
      <c r="B33" s="6" t="s">
        <v>31</v>
      </c>
      <c r="C33" s="5">
        <v>250</v>
      </c>
      <c r="D33" s="5"/>
      <c r="E33" s="7"/>
      <c r="F33" s="7"/>
      <c r="G33" s="7"/>
      <c r="H33" s="7"/>
      <c r="I33" s="7"/>
      <c r="J33" s="7"/>
      <c r="K33" s="5"/>
      <c r="L33" s="1"/>
      <c r="M33" s="1"/>
    </row>
    <row r="34" spans="1:13" ht="45">
      <c r="A34" s="1"/>
      <c r="B34" s="6" t="s">
        <v>33</v>
      </c>
      <c r="C34" s="5">
        <v>260</v>
      </c>
      <c r="D34" s="5">
        <v>244</v>
      </c>
      <c r="E34" s="7">
        <f>F34+G34+J34</f>
        <v>4934905.8599999994</v>
      </c>
      <c r="F34" s="7">
        <v>2789900</v>
      </c>
      <c r="G34" s="7">
        <v>4500</v>
      </c>
      <c r="H34" s="7"/>
      <c r="I34" s="7"/>
      <c r="J34" s="7">
        <v>2140505.86</v>
      </c>
      <c r="K34" s="5"/>
      <c r="L34" s="1"/>
      <c r="M34" s="1"/>
    </row>
    <row r="35" spans="1:13">
      <c r="A35" s="1"/>
      <c r="B35" s="6"/>
      <c r="C35" s="5"/>
      <c r="D35" s="5"/>
      <c r="E35" s="7"/>
      <c r="F35" s="7"/>
      <c r="G35" s="7"/>
      <c r="H35" s="7"/>
      <c r="I35" s="7"/>
      <c r="J35" s="7"/>
      <c r="K35" s="5"/>
      <c r="L35" s="1"/>
      <c r="M35" s="1"/>
    </row>
    <row r="36" spans="1:13">
      <c r="A36" s="1"/>
      <c r="B36" s="6"/>
      <c r="C36" s="5"/>
      <c r="D36" s="5"/>
      <c r="E36" s="7"/>
      <c r="F36" s="7"/>
      <c r="G36" s="7"/>
      <c r="H36" s="7"/>
      <c r="I36" s="7"/>
      <c r="J36" s="7"/>
      <c r="K36" s="5"/>
      <c r="L36" s="1"/>
      <c r="M36" s="1"/>
    </row>
    <row r="37" spans="1:13" ht="45">
      <c r="A37" s="1"/>
      <c r="B37" s="6" t="s">
        <v>32</v>
      </c>
      <c r="C37" s="5">
        <v>300</v>
      </c>
      <c r="D37" s="5" t="s">
        <v>16</v>
      </c>
      <c r="E37" s="7"/>
      <c r="F37" s="7"/>
      <c r="G37" s="7"/>
      <c r="H37" s="7"/>
      <c r="I37" s="7"/>
      <c r="J37" s="7"/>
      <c r="K37" s="5"/>
      <c r="L37" s="1"/>
      <c r="M37" s="1"/>
    </row>
    <row r="38" spans="1:13" ht="30">
      <c r="A38" s="1"/>
      <c r="B38" s="6" t="s">
        <v>34</v>
      </c>
      <c r="C38" s="5">
        <v>310</v>
      </c>
      <c r="D38" s="5"/>
      <c r="E38" s="5"/>
      <c r="F38" s="5"/>
      <c r="G38" s="5"/>
      <c r="H38" s="5"/>
      <c r="I38" s="5"/>
      <c r="J38" s="5"/>
      <c r="K38" s="5"/>
      <c r="L38" s="1"/>
      <c r="M38" s="1"/>
    </row>
    <row r="39" spans="1:13">
      <c r="A39" s="1"/>
      <c r="B39" s="6" t="s">
        <v>35</v>
      </c>
      <c r="C39" s="5">
        <v>320</v>
      </c>
      <c r="D39" s="5"/>
      <c r="E39" s="5"/>
      <c r="F39" s="5"/>
      <c r="G39" s="5"/>
      <c r="H39" s="5"/>
      <c r="I39" s="5"/>
      <c r="J39" s="5"/>
      <c r="K39" s="5"/>
      <c r="L39" s="1"/>
      <c r="M39" s="1"/>
    </row>
    <row r="40" spans="1:13" ht="30">
      <c r="A40" s="1"/>
      <c r="B40" s="6" t="s">
        <v>36</v>
      </c>
      <c r="C40" s="5">
        <v>400</v>
      </c>
      <c r="D40" s="5"/>
      <c r="E40" s="5"/>
      <c r="F40" s="5"/>
      <c r="G40" s="5"/>
      <c r="H40" s="5"/>
      <c r="I40" s="5"/>
      <c r="J40" s="5"/>
      <c r="K40" s="5"/>
      <c r="L40" s="1"/>
      <c r="M40" s="1"/>
    </row>
    <row r="41" spans="1:13" ht="45">
      <c r="A41" s="1"/>
      <c r="B41" s="6" t="s">
        <v>37</v>
      </c>
      <c r="C41" s="5">
        <v>410</v>
      </c>
      <c r="D41" s="5"/>
      <c r="E41" s="5"/>
      <c r="F41" s="5"/>
      <c r="G41" s="5"/>
      <c r="H41" s="5"/>
      <c r="I41" s="5"/>
      <c r="J41" s="5"/>
      <c r="K41" s="5"/>
      <c r="L41" s="1"/>
      <c r="M41" s="1"/>
    </row>
    <row r="42" spans="1:13">
      <c r="A42" s="1"/>
      <c r="B42" s="6" t="s">
        <v>38</v>
      </c>
      <c r="C42" s="5">
        <v>420</v>
      </c>
      <c r="D42" s="5"/>
      <c r="E42" s="5"/>
      <c r="F42" s="5"/>
      <c r="G42" s="5"/>
      <c r="H42" s="5"/>
      <c r="I42" s="5"/>
      <c r="J42" s="5"/>
      <c r="K42" s="5"/>
      <c r="L42" s="1"/>
      <c r="M42" s="1"/>
    </row>
    <row r="43" spans="1:13" ht="30">
      <c r="A43" s="1"/>
      <c r="B43" s="6" t="s">
        <v>39</v>
      </c>
      <c r="C43" s="5">
        <v>500</v>
      </c>
      <c r="D43" s="5" t="s">
        <v>16</v>
      </c>
      <c r="E43" s="5"/>
      <c r="F43" s="5"/>
      <c r="G43" s="5"/>
      <c r="H43" s="5"/>
      <c r="I43" s="5"/>
      <c r="J43" s="5"/>
      <c r="K43" s="5"/>
      <c r="L43" s="1"/>
      <c r="M43" s="1"/>
    </row>
    <row r="44" spans="1:13" ht="30">
      <c r="A44" s="1"/>
      <c r="B44" s="6" t="s">
        <v>40</v>
      </c>
      <c r="C44" s="5">
        <v>600</v>
      </c>
      <c r="D44" s="5" t="s">
        <v>16</v>
      </c>
      <c r="E44" s="5"/>
      <c r="F44" s="5"/>
      <c r="G44" s="5"/>
      <c r="H44" s="5"/>
      <c r="I44" s="5"/>
      <c r="J44" s="5"/>
      <c r="K44" s="5"/>
      <c r="L44" s="1"/>
      <c r="M44" s="1"/>
    </row>
  </sheetData>
  <mergeCells count="14">
    <mergeCell ref="J2:K2"/>
    <mergeCell ref="F4:M4"/>
    <mergeCell ref="F6:G6"/>
    <mergeCell ref="B9:B12"/>
    <mergeCell ref="C9:C12"/>
    <mergeCell ref="D9:D12"/>
    <mergeCell ref="E9:K9"/>
    <mergeCell ref="E10:E12"/>
    <mergeCell ref="F10:K10"/>
    <mergeCell ref="F11:F12"/>
    <mergeCell ref="G11:G12"/>
    <mergeCell ref="H11:H12"/>
    <mergeCell ref="I11:I12"/>
    <mergeCell ref="J11:K1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2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M45"/>
  <sheetViews>
    <sheetView view="pageBreakPreview" zoomScale="60" zoomScaleNormal="78" workbookViewId="0">
      <selection activeCell="O11" sqref="O11"/>
    </sheetView>
  </sheetViews>
  <sheetFormatPr defaultRowHeight="15"/>
  <cols>
    <col min="2" max="2" width="22.85546875" customWidth="1"/>
    <col min="3" max="3" width="11.5703125" customWidth="1"/>
    <col min="4" max="4" width="13.140625" customWidth="1"/>
    <col min="5" max="5" width="15" customWidth="1"/>
    <col min="6" max="6" width="20.140625" customWidth="1"/>
    <col min="7" max="7" width="17.28515625" customWidth="1"/>
    <col min="8" max="8" width="14.85546875" customWidth="1"/>
    <col min="9" max="9" width="15.7109375" customWidth="1"/>
    <col min="10" max="10" width="13.5703125" customWidth="1"/>
    <col min="11" max="11" width="8.4257812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9" t="s">
        <v>0</v>
      </c>
      <c r="K2" s="9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0" t="s">
        <v>1</v>
      </c>
      <c r="G4" s="10"/>
      <c r="H4" s="10"/>
      <c r="I4" s="10"/>
      <c r="J4" s="10"/>
      <c r="K4" s="10"/>
      <c r="L4" s="10"/>
      <c r="M4" s="10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1" t="s">
        <v>42</v>
      </c>
      <c r="G6" s="11"/>
      <c r="H6" s="9"/>
      <c r="I6" s="2"/>
      <c r="J6" s="2"/>
      <c r="K6" s="2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2" t="s">
        <v>2</v>
      </c>
      <c r="C9" s="12" t="s">
        <v>3</v>
      </c>
      <c r="D9" s="12" t="s">
        <v>4</v>
      </c>
      <c r="E9" s="17" t="s">
        <v>5</v>
      </c>
      <c r="F9" s="17"/>
      <c r="G9" s="17"/>
      <c r="H9" s="17"/>
      <c r="I9" s="17"/>
      <c r="J9" s="17"/>
      <c r="K9" s="17"/>
      <c r="L9" s="1"/>
      <c r="M9" s="1"/>
    </row>
    <row r="10" spans="1:13">
      <c r="A10" s="1"/>
      <c r="B10" s="13"/>
      <c r="C10" s="13"/>
      <c r="D10" s="15"/>
      <c r="E10" s="12" t="s">
        <v>6</v>
      </c>
      <c r="F10" s="18" t="s">
        <v>7</v>
      </c>
      <c r="G10" s="18"/>
      <c r="H10" s="18"/>
      <c r="I10" s="18"/>
      <c r="J10" s="18"/>
      <c r="K10" s="18"/>
      <c r="L10" s="1"/>
      <c r="M10" s="1"/>
    </row>
    <row r="11" spans="1:13" ht="127.5" customHeight="1">
      <c r="A11" s="1"/>
      <c r="B11" s="13"/>
      <c r="C11" s="13"/>
      <c r="D11" s="15"/>
      <c r="E11" s="13"/>
      <c r="F11" s="12" t="s">
        <v>8</v>
      </c>
      <c r="G11" s="20" t="s">
        <v>9</v>
      </c>
      <c r="H11" s="12" t="s">
        <v>10</v>
      </c>
      <c r="I11" s="12" t="s">
        <v>11</v>
      </c>
      <c r="J11" s="21" t="s">
        <v>12</v>
      </c>
      <c r="K11" s="21"/>
      <c r="L11" s="1"/>
      <c r="M11" s="1"/>
    </row>
    <row r="12" spans="1:13" ht="69.75" customHeight="1">
      <c r="A12" s="1"/>
      <c r="B12" s="14"/>
      <c r="C12" s="14"/>
      <c r="D12" s="16"/>
      <c r="E12" s="14"/>
      <c r="F12" s="19"/>
      <c r="G12" s="19"/>
      <c r="H12" s="19"/>
      <c r="I12" s="19"/>
      <c r="J12" s="3" t="s">
        <v>13</v>
      </c>
      <c r="K12" s="4" t="s">
        <v>14</v>
      </c>
      <c r="L12" s="1"/>
      <c r="M12" s="1"/>
    </row>
    <row r="13" spans="1:13">
      <c r="A13" s="1"/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1"/>
      <c r="M13" s="1"/>
    </row>
    <row r="14" spans="1:13" ht="30">
      <c r="A14" s="1"/>
      <c r="B14" s="6" t="s">
        <v>15</v>
      </c>
      <c r="C14" s="5">
        <v>100</v>
      </c>
      <c r="D14" s="5" t="s">
        <v>16</v>
      </c>
      <c r="E14" s="7">
        <f>F14+G14+J14</f>
        <v>43545847.159999996</v>
      </c>
      <c r="F14" s="7">
        <f>F24</f>
        <v>37038900</v>
      </c>
      <c r="G14" s="7">
        <f>G20</f>
        <v>4500</v>
      </c>
      <c r="H14" s="7"/>
      <c r="I14" s="7"/>
      <c r="J14" s="7">
        <f>J16</f>
        <v>6502447.1600000001</v>
      </c>
      <c r="K14" s="5"/>
      <c r="L14" s="1"/>
      <c r="M14" s="1"/>
    </row>
    <row r="15" spans="1:13" ht="30">
      <c r="A15" s="1"/>
      <c r="B15" s="6" t="s">
        <v>17</v>
      </c>
      <c r="C15" s="5">
        <v>110</v>
      </c>
      <c r="D15" s="5"/>
      <c r="E15" s="7"/>
      <c r="F15" s="7" t="s">
        <v>16</v>
      </c>
      <c r="G15" s="7" t="s">
        <v>16</v>
      </c>
      <c r="H15" s="7" t="s">
        <v>16</v>
      </c>
      <c r="I15" s="7" t="s">
        <v>16</v>
      </c>
      <c r="J15" s="7"/>
      <c r="K15" s="5" t="s">
        <v>16</v>
      </c>
      <c r="L15" s="1"/>
      <c r="M15" s="1"/>
    </row>
    <row r="16" spans="1:13" ht="30">
      <c r="A16" s="1"/>
      <c r="B16" s="6" t="s">
        <v>18</v>
      </c>
      <c r="C16" s="8">
        <v>120</v>
      </c>
      <c r="D16" s="5">
        <v>130</v>
      </c>
      <c r="E16" s="7">
        <f>F16+J16</f>
        <v>43541347.159999996</v>
      </c>
      <c r="F16" s="7">
        <f>F24</f>
        <v>37038900</v>
      </c>
      <c r="G16" s="7" t="s">
        <v>16</v>
      </c>
      <c r="H16" s="7" t="s">
        <v>16</v>
      </c>
      <c r="I16" s="7"/>
      <c r="J16" s="7">
        <v>6502447.1600000001</v>
      </c>
      <c r="K16" s="5"/>
      <c r="L16" s="1"/>
      <c r="M16" s="1"/>
    </row>
    <row r="17" spans="1:13">
      <c r="A17" s="1"/>
      <c r="B17" s="6"/>
      <c r="C17" s="5"/>
      <c r="D17" s="5"/>
      <c r="E17" s="7"/>
      <c r="F17" s="7"/>
      <c r="G17" s="7"/>
      <c r="H17" s="7"/>
      <c r="I17" s="7"/>
      <c r="J17" s="7"/>
      <c r="K17" s="5"/>
      <c r="L17" s="1"/>
      <c r="M17" s="1"/>
    </row>
    <row r="18" spans="1:13" ht="75">
      <c r="A18" s="1"/>
      <c r="B18" s="6" t="s">
        <v>19</v>
      </c>
      <c r="C18" s="8">
        <v>130</v>
      </c>
      <c r="D18" s="5"/>
      <c r="E18" s="7"/>
      <c r="F18" s="7" t="s">
        <v>16</v>
      </c>
      <c r="G18" s="7" t="s">
        <v>16</v>
      </c>
      <c r="H18" s="7" t="s">
        <v>16</v>
      </c>
      <c r="I18" s="7" t="s">
        <v>16</v>
      </c>
      <c r="J18" s="7"/>
      <c r="K18" s="5" t="s">
        <v>16</v>
      </c>
      <c r="L18" s="1"/>
      <c r="M18" s="1"/>
    </row>
    <row r="19" spans="1:13" ht="150">
      <c r="A19" s="1"/>
      <c r="B19" s="6" t="s">
        <v>20</v>
      </c>
      <c r="C19" s="8">
        <v>140</v>
      </c>
      <c r="D19" s="5"/>
      <c r="E19" s="7"/>
      <c r="F19" s="7" t="s">
        <v>16</v>
      </c>
      <c r="G19" s="7" t="s">
        <v>16</v>
      </c>
      <c r="H19" s="7" t="s">
        <v>16</v>
      </c>
      <c r="I19" s="7" t="s">
        <v>16</v>
      </c>
      <c r="J19" s="7"/>
      <c r="K19" s="5" t="s">
        <v>16</v>
      </c>
      <c r="L19" s="1"/>
      <c r="M19" s="1"/>
    </row>
    <row r="20" spans="1:13" ht="45">
      <c r="A20" s="1"/>
      <c r="B20" s="6" t="s">
        <v>21</v>
      </c>
      <c r="C20" s="8">
        <v>150</v>
      </c>
      <c r="D20" s="5">
        <v>180</v>
      </c>
      <c r="E20" s="7">
        <f>G20</f>
        <v>4500</v>
      </c>
      <c r="F20" s="7" t="s">
        <v>16</v>
      </c>
      <c r="G20" s="7">
        <v>4500</v>
      </c>
      <c r="H20" s="7"/>
      <c r="I20" s="7" t="s">
        <v>16</v>
      </c>
      <c r="J20" s="7" t="s">
        <v>16</v>
      </c>
      <c r="K20" s="5" t="s">
        <v>16</v>
      </c>
      <c r="L20" s="1"/>
      <c r="M20" s="1"/>
    </row>
    <row r="21" spans="1:13">
      <c r="A21" s="1"/>
      <c r="B21" s="6" t="s">
        <v>22</v>
      </c>
      <c r="C21" s="8">
        <v>160</v>
      </c>
      <c r="D21" s="5"/>
      <c r="E21" s="7"/>
      <c r="F21" s="7" t="s">
        <v>16</v>
      </c>
      <c r="G21" s="7" t="s">
        <v>16</v>
      </c>
      <c r="H21" s="7" t="s">
        <v>16</v>
      </c>
      <c r="I21" s="7" t="s">
        <v>16</v>
      </c>
      <c r="J21" s="7"/>
      <c r="K21" s="5"/>
      <c r="L21" s="1"/>
      <c r="M21" s="1"/>
    </row>
    <row r="22" spans="1:13" ht="30">
      <c r="A22" s="1"/>
      <c r="B22" s="6" t="s">
        <v>23</v>
      </c>
      <c r="C22" s="8">
        <v>180</v>
      </c>
      <c r="D22" s="5" t="s">
        <v>16</v>
      </c>
      <c r="E22" s="7"/>
      <c r="F22" s="7" t="s">
        <v>16</v>
      </c>
      <c r="G22" s="7" t="s">
        <v>16</v>
      </c>
      <c r="H22" s="7" t="s">
        <v>16</v>
      </c>
      <c r="I22" s="7" t="s">
        <v>16</v>
      </c>
      <c r="J22" s="7"/>
      <c r="K22" s="5" t="s">
        <v>16</v>
      </c>
      <c r="L22" s="1"/>
      <c r="M22" s="1"/>
    </row>
    <row r="23" spans="1:13">
      <c r="A23" s="1"/>
      <c r="B23" s="6"/>
      <c r="C23" s="5"/>
      <c r="D23" s="5"/>
      <c r="E23" s="7"/>
      <c r="F23" s="7"/>
      <c r="G23" s="7"/>
      <c r="H23" s="7"/>
      <c r="I23" s="7"/>
      <c r="J23" s="7"/>
      <c r="K23" s="5"/>
      <c r="L23" s="1"/>
      <c r="M23" s="1"/>
    </row>
    <row r="24" spans="1:13" ht="30">
      <c r="A24" s="1"/>
      <c r="B24" s="6" t="s">
        <v>24</v>
      </c>
      <c r="C24" s="8">
        <v>200</v>
      </c>
      <c r="D24" s="5" t="s">
        <v>16</v>
      </c>
      <c r="E24" s="7">
        <f>F24+G24+J24</f>
        <v>43545847.159999996</v>
      </c>
      <c r="F24" s="7">
        <f>F25+F34</f>
        <v>37038900</v>
      </c>
      <c r="G24" s="7">
        <f>G25+G34</f>
        <v>4500</v>
      </c>
      <c r="H24" s="7"/>
      <c r="I24" s="7"/>
      <c r="J24" s="7">
        <f>J25+J34+J29</f>
        <v>6502447.1600000001</v>
      </c>
      <c r="K24" s="5"/>
      <c r="L24" s="1"/>
      <c r="M24" s="1"/>
    </row>
    <row r="25" spans="1:13" ht="45">
      <c r="A25" s="1"/>
      <c r="B25" s="6" t="s">
        <v>25</v>
      </c>
      <c r="C25" s="8">
        <v>210</v>
      </c>
      <c r="D25" s="5">
        <v>110</v>
      </c>
      <c r="E25" s="7">
        <f>F25+J25</f>
        <v>38154988.299999997</v>
      </c>
      <c r="F25" s="7">
        <v>34249200</v>
      </c>
      <c r="G25" s="7"/>
      <c r="H25" s="7"/>
      <c r="I25" s="7"/>
      <c r="J25" s="7">
        <v>3905788.3</v>
      </c>
      <c r="K25" s="5"/>
      <c r="L25" s="1"/>
      <c r="M25" s="1"/>
    </row>
    <row r="26" spans="1:13" ht="60">
      <c r="A26" s="1"/>
      <c r="B26" s="6" t="s">
        <v>26</v>
      </c>
      <c r="C26" s="8">
        <v>211</v>
      </c>
      <c r="D26" s="5">
        <v>111.119</v>
      </c>
      <c r="E26" s="7">
        <f>F26+J26</f>
        <v>38147668.299999997</v>
      </c>
      <c r="F26" s="7">
        <v>34246200</v>
      </c>
      <c r="G26" s="7"/>
      <c r="H26" s="7"/>
      <c r="I26" s="7"/>
      <c r="J26" s="7">
        <v>3901468.3</v>
      </c>
      <c r="K26" s="5"/>
      <c r="L26" s="1"/>
      <c r="M26" s="1"/>
    </row>
    <row r="27" spans="1:13" ht="45">
      <c r="A27" s="1"/>
      <c r="B27" s="6" t="s">
        <v>27</v>
      </c>
      <c r="C27" s="8">
        <v>220</v>
      </c>
      <c r="D27" s="5"/>
      <c r="E27" s="7"/>
      <c r="F27" s="7"/>
      <c r="G27" s="7"/>
      <c r="H27" s="7"/>
      <c r="I27" s="7"/>
      <c r="J27" s="7"/>
      <c r="K27" s="5"/>
      <c r="L27" s="1"/>
      <c r="M27" s="1"/>
    </row>
    <row r="28" spans="1:13">
      <c r="A28" s="1"/>
      <c r="B28" s="6" t="s">
        <v>28</v>
      </c>
      <c r="C28" s="5"/>
      <c r="D28" s="5"/>
      <c r="E28" s="7"/>
      <c r="F28" s="7"/>
      <c r="G28" s="7"/>
      <c r="H28" s="7"/>
      <c r="I28" s="7"/>
      <c r="J28" s="7"/>
      <c r="K28" s="5"/>
      <c r="L28" s="1"/>
      <c r="M28" s="1"/>
    </row>
    <row r="29" spans="1:13" ht="45">
      <c r="A29" s="1"/>
      <c r="B29" s="6" t="s">
        <v>29</v>
      </c>
      <c r="C29" s="8">
        <v>230</v>
      </c>
      <c r="D29" s="5">
        <v>850</v>
      </c>
      <c r="E29" s="7">
        <f>F29+J29</f>
        <v>41153</v>
      </c>
      <c r="F29" s="7"/>
      <c r="G29" s="7"/>
      <c r="H29" s="7"/>
      <c r="I29" s="7"/>
      <c r="J29" s="7">
        <v>41153</v>
      </c>
      <c r="K29" s="5"/>
      <c r="L29" s="1"/>
      <c r="M29" s="1"/>
    </row>
    <row r="30" spans="1:13">
      <c r="A30" s="1"/>
      <c r="B30" s="6" t="s">
        <v>28</v>
      </c>
      <c r="C30" s="5"/>
      <c r="D30" s="5"/>
      <c r="E30" s="7"/>
      <c r="F30" s="7"/>
      <c r="G30" s="7"/>
      <c r="H30" s="7"/>
      <c r="I30" s="7"/>
      <c r="J30" s="7"/>
      <c r="K30" s="5"/>
      <c r="L30" s="1"/>
      <c r="M30" s="1"/>
    </row>
    <row r="31" spans="1:13" ht="45">
      <c r="A31" s="1"/>
      <c r="B31" s="6" t="s">
        <v>30</v>
      </c>
      <c r="C31" s="5">
        <v>240</v>
      </c>
      <c r="D31" s="5"/>
      <c r="E31" s="7"/>
      <c r="F31" s="7"/>
      <c r="G31" s="7"/>
      <c r="H31" s="7"/>
      <c r="I31" s="7"/>
      <c r="J31" s="7"/>
      <c r="K31" s="5"/>
      <c r="L31" s="1"/>
      <c r="M31" s="1"/>
    </row>
    <row r="32" spans="1:13">
      <c r="A32" s="1"/>
      <c r="B32" s="6"/>
      <c r="C32" s="5"/>
      <c r="D32" s="5"/>
      <c r="E32" s="7"/>
      <c r="F32" s="7"/>
      <c r="G32" s="7"/>
      <c r="H32" s="7"/>
      <c r="I32" s="7"/>
      <c r="J32" s="7"/>
      <c r="K32" s="5"/>
      <c r="L32" s="1"/>
      <c r="M32" s="1"/>
    </row>
    <row r="33" spans="1:13" ht="60">
      <c r="A33" s="1"/>
      <c r="B33" s="6" t="s">
        <v>31</v>
      </c>
      <c r="C33" s="5">
        <v>250</v>
      </c>
      <c r="D33" s="5"/>
      <c r="E33" s="7"/>
      <c r="F33" s="7"/>
      <c r="G33" s="7"/>
      <c r="H33" s="7"/>
      <c r="I33" s="7"/>
      <c r="J33" s="7"/>
      <c r="K33" s="5"/>
      <c r="L33" s="1"/>
      <c r="M33" s="1"/>
    </row>
    <row r="34" spans="1:13" ht="45">
      <c r="A34" s="1"/>
      <c r="B34" s="6" t="s">
        <v>33</v>
      </c>
      <c r="C34" s="5">
        <v>260</v>
      </c>
      <c r="D34" s="5">
        <v>244</v>
      </c>
      <c r="E34" s="7">
        <f>F34+G34+J34</f>
        <v>5349705.8599999994</v>
      </c>
      <c r="F34" s="7">
        <v>2789700</v>
      </c>
      <c r="G34" s="7">
        <v>4500</v>
      </c>
      <c r="H34" s="7"/>
      <c r="I34" s="7"/>
      <c r="J34" s="7">
        <v>2555505.86</v>
      </c>
      <c r="K34" s="5"/>
      <c r="L34" s="1"/>
      <c r="M34" s="1"/>
    </row>
    <row r="35" spans="1:13">
      <c r="A35" s="1"/>
      <c r="B35" s="6"/>
      <c r="C35" s="5"/>
      <c r="D35" s="5"/>
      <c r="E35" s="7"/>
      <c r="F35" s="7"/>
      <c r="G35" s="7"/>
      <c r="H35" s="7"/>
      <c r="I35" s="7"/>
      <c r="J35" s="7"/>
      <c r="K35" s="5"/>
      <c r="L35" s="1"/>
      <c r="M35" s="1"/>
    </row>
    <row r="36" spans="1:13">
      <c r="A36" s="1"/>
      <c r="B36" s="6"/>
      <c r="C36" s="5"/>
      <c r="D36" s="5"/>
      <c r="E36" s="7"/>
      <c r="F36" s="7"/>
      <c r="G36" s="7"/>
      <c r="H36" s="7"/>
      <c r="I36" s="7"/>
      <c r="J36" s="7"/>
      <c r="K36" s="5"/>
      <c r="L36" s="1"/>
      <c r="M36" s="1"/>
    </row>
    <row r="37" spans="1:13" ht="45">
      <c r="A37" s="1"/>
      <c r="B37" s="6" t="s">
        <v>32</v>
      </c>
      <c r="C37" s="5">
        <v>300</v>
      </c>
      <c r="D37" s="5" t="s">
        <v>16</v>
      </c>
      <c r="E37" s="7"/>
      <c r="F37" s="7"/>
      <c r="G37" s="7"/>
      <c r="H37" s="7"/>
      <c r="I37" s="7"/>
      <c r="J37" s="7"/>
      <c r="K37" s="5"/>
      <c r="L37" s="1"/>
      <c r="M37" s="1"/>
    </row>
    <row r="38" spans="1:13" ht="30">
      <c r="A38" s="1"/>
      <c r="B38" s="6" t="s">
        <v>34</v>
      </c>
      <c r="C38" s="5">
        <v>310</v>
      </c>
      <c r="D38" s="5"/>
      <c r="E38" s="5"/>
      <c r="F38" s="5"/>
      <c r="G38" s="5"/>
      <c r="H38" s="5"/>
      <c r="I38" s="5"/>
      <c r="J38" s="5"/>
      <c r="K38" s="5"/>
      <c r="L38" s="1"/>
      <c r="M38" s="1"/>
    </row>
    <row r="39" spans="1:13">
      <c r="A39" s="1"/>
      <c r="B39" s="6" t="s">
        <v>35</v>
      </c>
      <c r="C39" s="5">
        <v>320</v>
      </c>
      <c r="D39" s="5"/>
      <c r="E39" s="5"/>
      <c r="F39" s="5"/>
      <c r="G39" s="5"/>
      <c r="H39" s="5"/>
      <c r="I39" s="5"/>
      <c r="J39" s="5"/>
      <c r="K39" s="5"/>
      <c r="L39" s="1"/>
      <c r="M39" s="1"/>
    </row>
    <row r="40" spans="1:13" ht="30">
      <c r="A40" s="1"/>
      <c r="B40" s="6" t="s">
        <v>36</v>
      </c>
      <c r="C40" s="5">
        <v>400</v>
      </c>
      <c r="D40" s="5"/>
      <c r="E40" s="5"/>
      <c r="F40" s="5"/>
      <c r="G40" s="5"/>
      <c r="H40" s="5"/>
      <c r="I40" s="5"/>
      <c r="J40" s="5"/>
      <c r="K40" s="5"/>
      <c r="L40" s="1"/>
      <c r="M40" s="1"/>
    </row>
    <row r="41" spans="1:13" ht="45">
      <c r="A41" s="1"/>
      <c r="B41" s="6" t="s">
        <v>37</v>
      </c>
      <c r="C41" s="5">
        <v>410</v>
      </c>
      <c r="D41" s="5"/>
      <c r="E41" s="5"/>
      <c r="F41" s="5"/>
      <c r="G41" s="5"/>
      <c r="H41" s="5"/>
      <c r="I41" s="5"/>
      <c r="J41" s="5"/>
      <c r="K41" s="5"/>
      <c r="L41" s="1"/>
      <c r="M41" s="1"/>
    </row>
    <row r="42" spans="1:13">
      <c r="A42" s="1"/>
      <c r="B42" s="6" t="s">
        <v>38</v>
      </c>
      <c r="C42" s="5">
        <v>420</v>
      </c>
      <c r="D42" s="5"/>
      <c r="E42" s="5"/>
      <c r="F42" s="5"/>
      <c r="G42" s="5"/>
      <c r="H42" s="5"/>
      <c r="I42" s="5"/>
      <c r="J42" s="5"/>
      <c r="K42" s="5"/>
      <c r="L42" s="1"/>
      <c r="M42" s="1"/>
    </row>
    <row r="43" spans="1:13" ht="30">
      <c r="A43" s="1"/>
      <c r="B43" s="6" t="s">
        <v>39</v>
      </c>
      <c r="C43" s="5">
        <v>500</v>
      </c>
      <c r="D43" s="5" t="s">
        <v>16</v>
      </c>
      <c r="E43" s="5"/>
      <c r="F43" s="5"/>
      <c r="G43" s="5"/>
      <c r="H43" s="5"/>
      <c r="I43" s="5"/>
      <c r="J43" s="5"/>
      <c r="K43" s="5"/>
      <c r="L43" s="1"/>
      <c r="M43" s="1"/>
    </row>
    <row r="44" spans="1:13" ht="30">
      <c r="A44" s="1"/>
      <c r="B44" s="6" t="s">
        <v>40</v>
      </c>
      <c r="C44" s="5">
        <v>600</v>
      </c>
      <c r="D44" s="5" t="s">
        <v>16</v>
      </c>
      <c r="E44" s="5"/>
      <c r="F44" s="5"/>
      <c r="G44" s="5"/>
      <c r="H44" s="5"/>
      <c r="I44" s="5"/>
      <c r="J44" s="5"/>
      <c r="K44" s="5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14">
    <mergeCell ref="J2:K2"/>
    <mergeCell ref="F4:M4"/>
    <mergeCell ref="B9:B12"/>
    <mergeCell ref="C9:C12"/>
    <mergeCell ref="D9:D12"/>
    <mergeCell ref="E9:K9"/>
    <mergeCell ref="E10:E12"/>
    <mergeCell ref="F10:K10"/>
    <mergeCell ref="F11:F12"/>
    <mergeCell ref="G11:G12"/>
    <mergeCell ref="H11:H12"/>
    <mergeCell ref="I11:I12"/>
    <mergeCell ref="J11:K11"/>
    <mergeCell ref="F6:H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2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2:M47"/>
  <sheetViews>
    <sheetView zoomScaleNormal="100" workbookViewId="0">
      <selection activeCell="P19" sqref="P19"/>
    </sheetView>
  </sheetViews>
  <sheetFormatPr defaultRowHeight="15"/>
  <cols>
    <col min="2" max="2" width="22.85546875" customWidth="1"/>
    <col min="3" max="3" width="11.5703125" customWidth="1"/>
    <col min="4" max="4" width="13.140625" customWidth="1"/>
    <col min="5" max="5" width="15" customWidth="1"/>
    <col min="6" max="6" width="20.140625" customWidth="1"/>
    <col min="7" max="7" width="17.28515625" customWidth="1"/>
    <col min="8" max="8" width="14.85546875" customWidth="1"/>
    <col min="9" max="9" width="15.7109375" customWidth="1"/>
    <col min="10" max="10" width="13.5703125" customWidth="1"/>
    <col min="11" max="11" width="8.42578125" customWidth="1"/>
    <col min="12" max="12" width="0.5703125" customWidth="1"/>
  </cols>
  <sheetData>
    <row r="2" spans="2:13">
      <c r="B2" s="1"/>
      <c r="C2" s="1"/>
      <c r="D2" s="1"/>
      <c r="E2" s="1"/>
      <c r="F2" s="1"/>
      <c r="G2" s="1"/>
      <c r="H2" s="1"/>
      <c r="I2" s="1"/>
      <c r="J2" s="9" t="s">
        <v>0</v>
      </c>
      <c r="K2" s="9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>
      <c r="B4" s="1"/>
      <c r="C4" s="1"/>
      <c r="D4" s="1"/>
      <c r="E4" s="1"/>
      <c r="F4" s="10" t="s">
        <v>1</v>
      </c>
      <c r="G4" s="10"/>
      <c r="H4" s="10"/>
      <c r="I4" s="10"/>
      <c r="J4" s="10"/>
      <c r="K4" s="10"/>
      <c r="L4" s="10"/>
      <c r="M4" s="10"/>
    </row>
    <row r="5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>
      <c r="B6" s="1"/>
      <c r="C6" s="1"/>
      <c r="D6" s="1"/>
      <c r="E6" s="1"/>
      <c r="F6" s="11" t="s">
        <v>43</v>
      </c>
      <c r="G6" s="11"/>
      <c r="H6" s="9"/>
      <c r="I6" s="2"/>
      <c r="J6" s="2"/>
      <c r="K6" s="2"/>
      <c r="L6" s="1"/>
      <c r="M6" s="1"/>
    </row>
    <row r="7" spans="2:1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>
      <c r="B9" s="12" t="s">
        <v>2</v>
      </c>
      <c r="C9" s="12" t="s">
        <v>3</v>
      </c>
      <c r="D9" s="12" t="s">
        <v>4</v>
      </c>
      <c r="E9" s="17" t="s">
        <v>5</v>
      </c>
      <c r="F9" s="17"/>
      <c r="G9" s="17"/>
      <c r="H9" s="17"/>
      <c r="I9" s="17"/>
      <c r="J9" s="17"/>
      <c r="K9" s="17"/>
      <c r="L9" s="1"/>
      <c r="M9" s="1"/>
    </row>
    <row r="10" spans="2:13">
      <c r="B10" s="13"/>
      <c r="C10" s="13"/>
      <c r="D10" s="15"/>
      <c r="E10" s="12" t="s">
        <v>6</v>
      </c>
      <c r="F10" s="18" t="s">
        <v>7</v>
      </c>
      <c r="G10" s="18"/>
      <c r="H10" s="18"/>
      <c r="I10" s="18"/>
      <c r="J10" s="18"/>
      <c r="K10" s="18"/>
      <c r="L10" s="1"/>
      <c r="M10" s="1"/>
    </row>
    <row r="11" spans="2:13" ht="127.5" customHeight="1">
      <c r="B11" s="13"/>
      <c r="C11" s="13"/>
      <c r="D11" s="15"/>
      <c r="E11" s="13"/>
      <c r="F11" s="12" t="s">
        <v>8</v>
      </c>
      <c r="G11" s="20" t="s">
        <v>9</v>
      </c>
      <c r="H11" s="12" t="s">
        <v>10</v>
      </c>
      <c r="I11" s="12" t="s">
        <v>11</v>
      </c>
      <c r="J11" s="21" t="s">
        <v>12</v>
      </c>
      <c r="K11" s="21"/>
      <c r="L11" s="1"/>
      <c r="M11" s="1"/>
    </row>
    <row r="12" spans="2:13" ht="69.75" customHeight="1">
      <c r="B12" s="14"/>
      <c r="C12" s="14"/>
      <c r="D12" s="16"/>
      <c r="E12" s="14"/>
      <c r="F12" s="19"/>
      <c r="G12" s="19"/>
      <c r="H12" s="19"/>
      <c r="I12" s="19"/>
      <c r="J12" s="3" t="s">
        <v>13</v>
      </c>
      <c r="K12" s="4" t="s">
        <v>14</v>
      </c>
      <c r="L12" s="1"/>
      <c r="M12" s="1"/>
    </row>
    <row r="13" spans="2:13"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1"/>
      <c r="M13" s="1"/>
    </row>
    <row r="14" spans="2:13" ht="30">
      <c r="B14" s="6" t="s">
        <v>15</v>
      </c>
      <c r="C14" s="5">
        <v>100</v>
      </c>
      <c r="D14" s="5" t="s">
        <v>16</v>
      </c>
      <c r="E14" s="7">
        <f>F14+G14+J14</f>
        <v>45299747.159999996</v>
      </c>
      <c r="F14" s="7">
        <f>F24</f>
        <v>38792800</v>
      </c>
      <c r="G14" s="7">
        <f>G20</f>
        <v>4500</v>
      </c>
      <c r="H14" s="7"/>
      <c r="I14" s="7"/>
      <c r="J14" s="7">
        <f>J16</f>
        <v>6502447.1600000001</v>
      </c>
      <c r="K14" s="5"/>
      <c r="L14" s="1"/>
      <c r="M14" s="1"/>
    </row>
    <row r="15" spans="2:13" ht="30">
      <c r="B15" s="6" t="s">
        <v>17</v>
      </c>
      <c r="C15" s="5">
        <v>110</v>
      </c>
      <c r="D15" s="5"/>
      <c r="E15" s="7"/>
      <c r="F15" s="7" t="s">
        <v>16</v>
      </c>
      <c r="G15" s="7" t="s">
        <v>16</v>
      </c>
      <c r="H15" s="7" t="s">
        <v>16</v>
      </c>
      <c r="I15" s="7" t="s">
        <v>16</v>
      </c>
      <c r="J15" s="7"/>
      <c r="K15" s="5" t="s">
        <v>16</v>
      </c>
      <c r="L15" s="1"/>
      <c r="M15" s="1"/>
    </row>
    <row r="16" spans="2:13" ht="30">
      <c r="B16" s="6" t="s">
        <v>18</v>
      </c>
      <c r="C16" s="8">
        <v>120</v>
      </c>
      <c r="D16" s="5">
        <v>130</v>
      </c>
      <c r="E16" s="7">
        <f>F16+J16</f>
        <v>45295247.159999996</v>
      </c>
      <c r="F16" s="7">
        <f>F24</f>
        <v>38792800</v>
      </c>
      <c r="G16" s="7" t="s">
        <v>16</v>
      </c>
      <c r="H16" s="7" t="s">
        <v>16</v>
      </c>
      <c r="I16" s="7"/>
      <c r="J16" s="7">
        <v>6502447.1600000001</v>
      </c>
      <c r="K16" s="5"/>
      <c r="L16" s="1"/>
      <c r="M16" s="1"/>
    </row>
    <row r="17" spans="2:13">
      <c r="B17" s="6"/>
      <c r="C17" s="5"/>
      <c r="D17" s="5"/>
      <c r="E17" s="7"/>
      <c r="F17" s="7"/>
      <c r="G17" s="7"/>
      <c r="H17" s="7"/>
      <c r="I17" s="7"/>
      <c r="J17" s="7"/>
      <c r="K17" s="5"/>
      <c r="L17" s="1"/>
      <c r="M17" s="1"/>
    </row>
    <row r="18" spans="2:13" ht="75">
      <c r="B18" s="6" t="s">
        <v>19</v>
      </c>
      <c r="C18" s="8">
        <v>130</v>
      </c>
      <c r="D18" s="5"/>
      <c r="E18" s="7"/>
      <c r="F18" s="7" t="s">
        <v>16</v>
      </c>
      <c r="G18" s="7" t="s">
        <v>16</v>
      </c>
      <c r="H18" s="7" t="s">
        <v>16</v>
      </c>
      <c r="I18" s="7" t="s">
        <v>16</v>
      </c>
      <c r="J18" s="7"/>
      <c r="K18" s="5" t="s">
        <v>16</v>
      </c>
      <c r="L18" s="1"/>
      <c r="M18" s="1"/>
    </row>
    <row r="19" spans="2:13" ht="150">
      <c r="B19" s="6" t="s">
        <v>20</v>
      </c>
      <c r="C19" s="8">
        <v>140</v>
      </c>
      <c r="D19" s="5"/>
      <c r="E19" s="7"/>
      <c r="F19" s="7" t="s">
        <v>16</v>
      </c>
      <c r="G19" s="7" t="s">
        <v>16</v>
      </c>
      <c r="H19" s="7" t="s">
        <v>16</v>
      </c>
      <c r="I19" s="7" t="s">
        <v>16</v>
      </c>
      <c r="J19" s="7"/>
      <c r="K19" s="5" t="s">
        <v>16</v>
      </c>
      <c r="L19" s="1"/>
      <c r="M19" s="1"/>
    </row>
    <row r="20" spans="2:13" ht="45">
      <c r="B20" s="6" t="s">
        <v>21</v>
      </c>
      <c r="C20" s="8">
        <v>150</v>
      </c>
      <c r="D20" s="5">
        <v>180</v>
      </c>
      <c r="E20" s="7">
        <f>G20</f>
        <v>4500</v>
      </c>
      <c r="F20" s="7" t="s">
        <v>16</v>
      </c>
      <c r="G20" s="7">
        <v>4500</v>
      </c>
      <c r="H20" s="7"/>
      <c r="I20" s="7" t="s">
        <v>16</v>
      </c>
      <c r="J20" s="7" t="s">
        <v>16</v>
      </c>
      <c r="K20" s="5" t="s">
        <v>16</v>
      </c>
      <c r="L20" s="1"/>
      <c r="M20" s="1"/>
    </row>
    <row r="21" spans="2:13">
      <c r="B21" s="6" t="s">
        <v>22</v>
      </c>
      <c r="C21" s="8">
        <v>160</v>
      </c>
      <c r="D21" s="5"/>
      <c r="E21" s="7"/>
      <c r="F21" s="7" t="s">
        <v>16</v>
      </c>
      <c r="G21" s="7" t="s">
        <v>16</v>
      </c>
      <c r="H21" s="7" t="s">
        <v>16</v>
      </c>
      <c r="I21" s="7" t="s">
        <v>16</v>
      </c>
      <c r="J21" s="7"/>
      <c r="K21" s="5"/>
      <c r="L21" s="1"/>
      <c r="M21" s="1"/>
    </row>
    <row r="22" spans="2:13" ht="30">
      <c r="B22" s="6" t="s">
        <v>23</v>
      </c>
      <c r="C22" s="8">
        <v>180</v>
      </c>
      <c r="D22" s="5" t="s">
        <v>16</v>
      </c>
      <c r="E22" s="7"/>
      <c r="F22" s="7" t="s">
        <v>16</v>
      </c>
      <c r="G22" s="7" t="s">
        <v>16</v>
      </c>
      <c r="H22" s="7" t="s">
        <v>16</v>
      </c>
      <c r="I22" s="7" t="s">
        <v>16</v>
      </c>
      <c r="J22" s="7"/>
      <c r="K22" s="5" t="s">
        <v>16</v>
      </c>
      <c r="L22" s="1"/>
      <c r="M22" s="1"/>
    </row>
    <row r="23" spans="2:13">
      <c r="B23" s="6"/>
      <c r="C23" s="5"/>
      <c r="D23" s="5"/>
      <c r="E23" s="7"/>
      <c r="F23" s="7"/>
      <c r="G23" s="7"/>
      <c r="H23" s="7"/>
      <c r="I23" s="7"/>
      <c r="J23" s="7"/>
      <c r="K23" s="5"/>
      <c r="L23" s="1"/>
      <c r="M23" s="1"/>
    </row>
    <row r="24" spans="2:13" ht="30">
      <c r="B24" s="6" t="s">
        <v>24</v>
      </c>
      <c r="C24" s="8">
        <v>200</v>
      </c>
      <c r="D24" s="5" t="s">
        <v>16</v>
      </c>
      <c r="E24" s="7">
        <f>F24+G24+J24</f>
        <v>45299747.159999996</v>
      </c>
      <c r="F24" s="7">
        <f>F25+F34</f>
        <v>38792800</v>
      </c>
      <c r="G24" s="7">
        <f>G25+G34</f>
        <v>4500</v>
      </c>
      <c r="H24" s="7"/>
      <c r="I24" s="7"/>
      <c r="J24" s="7">
        <f>J25+J34+J29</f>
        <v>6502447.1600000001</v>
      </c>
      <c r="K24" s="5"/>
      <c r="L24" s="1"/>
      <c r="M24" s="1"/>
    </row>
    <row r="25" spans="2:13" ht="45">
      <c r="B25" s="6" t="s">
        <v>25</v>
      </c>
      <c r="C25" s="8">
        <v>210</v>
      </c>
      <c r="D25" s="5">
        <v>110</v>
      </c>
      <c r="E25" s="7">
        <f>F25+J25</f>
        <v>39908888.299999997</v>
      </c>
      <c r="F25" s="7">
        <v>36003100</v>
      </c>
      <c r="G25" s="7"/>
      <c r="H25" s="7"/>
      <c r="I25" s="7"/>
      <c r="J25" s="7">
        <v>3905788.3</v>
      </c>
      <c r="K25" s="5"/>
      <c r="L25" s="1"/>
      <c r="M25" s="1"/>
    </row>
    <row r="26" spans="2:13" ht="60">
      <c r="B26" s="6" t="s">
        <v>26</v>
      </c>
      <c r="C26" s="8">
        <v>211</v>
      </c>
      <c r="D26" s="5">
        <v>111.119</v>
      </c>
      <c r="E26" s="7">
        <f>F26+J26</f>
        <v>39901568.299999997</v>
      </c>
      <c r="F26" s="7">
        <v>36000100</v>
      </c>
      <c r="G26" s="7"/>
      <c r="H26" s="7"/>
      <c r="I26" s="7"/>
      <c r="J26" s="7">
        <v>3901468.3</v>
      </c>
      <c r="K26" s="5"/>
      <c r="L26" s="1"/>
      <c r="M26" s="1"/>
    </row>
    <row r="27" spans="2:13" ht="45">
      <c r="B27" s="6" t="s">
        <v>27</v>
      </c>
      <c r="C27" s="8">
        <v>220</v>
      </c>
      <c r="D27" s="5"/>
      <c r="E27" s="7"/>
      <c r="F27" s="7"/>
      <c r="G27" s="7"/>
      <c r="H27" s="7"/>
      <c r="I27" s="7"/>
      <c r="J27" s="7"/>
      <c r="K27" s="5"/>
      <c r="L27" s="1"/>
      <c r="M27" s="1"/>
    </row>
    <row r="28" spans="2:13">
      <c r="B28" s="6" t="s">
        <v>28</v>
      </c>
      <c r="C28" s="5"/>
      <c r="D28" s="5"/>
      <c r="E28" s="7"/>
      <c r="F28" s="7"/>
      <c r="G28" s="7"/>
      <c r="H28" s="7"/>
      <c r="I28" s="7"/>
      <c r="J28" s="7"/>
      <c r="K28" s="5"/>
      <c r="L28" s="1"/>
      <c r="M28" s="1"/>
    </row>
    <row r="29" spans="2:13" ht="45">
      <c r="B29" s="6" t="s">
        <v>29</v>
      </c>
      <c r="C29" s="8">
        <v>230</v>
      </c>
      <c r="D29" s="5">
        <v>850</v>
      </c>
      <c r="E29" s="7">
        <f>F29+J29</f>
        <v>41153</v>
      </c>
      <c r="F29" s="7"/>
      <c r="G29" s="7"/>
      <c r="H29" s="7"/>
      <c r="I29" s="7"/>
      <c r="J29" s="7">
        <v>41153</v>
      </c>
      <c r="K29" s="5"/>
      <c r="L29" s="1"/>
      <c r="M29" s="1"/>
    </row>
    <row r="30" spans="2:13">
      <c r="B30" s="6" t="s">
        <v>28</v>
      </c>
      <c r="C30" s="5"/>
      <c r="D30" s="5"/>
      <c r="E30" s="7"/>
      <c r="F30" s="7"/>
      <c r="G30" s="7"/>
      <c r="H30" s="7"/>
      <c r="I30" s="7"/>
      <c r="J30" s="7"/>
      <c r="K30" s="5"/>
      <c r="L30" s="1"/>
      <c r="M30" s="1"/>
    </row>
    <row r="31" spans="2:13" ht="45">
      <c r="B31" s="6" t="s">
        <v>30</v>
      </c>
      <c r="C31" s="5">
        <v>240</v>
      </c>
      <c r="D31" s="5"/>
      <c r="E31" s="7"/>
      <c r="F31" s="7"/>
      <c r="G31" s="7"/>
      <c r="H31" s="7"/>
      <c r="I31" s="7"/>
      <c r="J31" s="7"/>
      <c r="K31" s="5"/>
      <c r="L31" s="1"/>
      <c r="M31" s="1"/>
    </row>
    <row r="32" spans="2:13">
      <c r="B32" s="6"/>
      <c r="C32" s="5"/>
      <c r="D32" s="5"/>
      <c r="E32" s="7"/>
      <c r="F32" s="7"/>
      <c r="G32" s="7"/>
      <c r="H32" s="7"/>
      <c r="I32" s="7"/>
      <c r="J32" s="7"/>
      <c r="K32" s="5"/>
      <c r="L32" s="1"/>
      <c r="M32" s="1"/>
    </row>
    <row r="33" spans="2:13" ht="60">
      <c r="B33" s="6" t="s">
        <v>31</v>
      </c>
      <c r="C33" s="5">
        <v>250</v>
      </c>
      <c r="D33" s="5"/>
      <c r="E33" s="7"/>
      <c r="F33" s="7"/>
      <c r="G33" s="7"/>
      <c r="H33" s="7"/>
      <c r="I33" s="7"/>
      <c r="J33" s="7"/>
      <c r="K33" s="5"/>
      <c r="L33" s="1"/>
      <c r="M33" s="1"/>
    </row>
    <row r="34" spans="2:13" ht="45">
      <c r="B34" s="6" t="s">
        <v>33</v>
      </c>
      <c r="C34" s="5">
        <v>260</v>
      </c>
      <c r="D34" s="5">
        <v>244</v>
      </c>
      <c r="E34" s="7">
        <f>F34+G34+J34</f>
        <v>5349705.8599999994</v>
      </c>
      <c r="F34" s="7">
        <v>2789700</v>
      </c>
      <c r="G34" s="7">
        <v>4500</v>
      </c>
      <c r="H34" s="7"/>
      <c r="I34" s="7"/>
      <c r="J34" s="7">
        <v>2555505.86</v>
      </c>
      <c r="K34" s="5"/>
      <c r="L34" s="1"/>
      <c r="M34" s="1"/>
    </row>
    <row r="35" spans="2:13">
      <c r="B35" s="6"/>
      <c r="C35" s="5"/>
      <c r="D35" s="5"/>
      <c r="E35" s="7"/>
      <c r="F35" s="7"/>
      <c r="G35" s="7"/>
      <c r="H35" s="7"/>
      <c r="I35" s="7"/>
      <c r="J35" s="7"/>
      <c r="K35" s="5"/>
      <c r="L35" s="1"/>
      <c r="M35" s="1"/>
    </row>
    <row r="36" spans="2:13">
      <c r="B36" s="6"/>
      <c r="C36" s="5"/>
      <c r="D36" s="5"/>
      <c r="E36" s="7"/>
      <c r="F36" s="7"/>
      <c r="G36" s="7"/>
      <c r="H36" s="7"/>
      <c r="I36" s="7"/>
      <c r="J36" s="7"/>
      <c r="K36" s="5"/>
      <c r="L36" s="1"/>
      <c r="M36" s="1"/>
    </row>
    <row r="37" spans="2:13" ht="45">
      <c r="B37" s="6" t="s">
        <v>32</v>
      </c>
      <c r="C37" s="5">
        <v>300</v>
      </c>
      <c r="D37" s="5" t="s">
        <v>16</v>
      </c>
      <c r="E37" s="7"/>
      <c r="F37" s="7"/>
      <c r="G37" s="7"/>
      <c r="H37" s="7"/>
      <c r="I37" s="7"/>
      <c r="J37" s="7"/>
      <c r="K37" s="5"/>
      <c r="L37" s="1"/>
      <c r="M37" s="1"/>
    </row>
    <row r="38" spans="2:13" ht="30">
      <c r="B38" s="6" t="s">
        <v>34</v>
      </c>
      <c r="C38" s="5">
        <v>310</v>
      </c>
      <c r="D38" s="5"/>
      <c r="E38" s="5"/>
      <c r="F38" s="5"/>
      <c r="G38" s="5"/>
      <c r="H38" s="5"/>
      <c r="I38" s="5"/>
      <c r="J38" s="5"/>
      <c r="K38" s="5"/>
      <c r="L38" s="1"/>
      <c r="M38" s="1"/>
    </row>
    <row r="39" spans="2:13">
      <c r="B39" s="6" t="s">
        <v>35</v>
      </c>
      <c r="C39" s="5">
        <v>320</v>
      </c>
      <c r="D39" s="5"/>
      <c r="E39" s="5"/>
      <c r="F39" s="5"/>
      <c r="G39" s="5"/>
      <c r="H39" s="5"/>
      <c r="I39" s="5"/>
      <c r="J39" s="5"/>
      <c r="K39" s="5"/>
      <c r="L39" s="1"/>
      <c r="M39" s="1"/>
    </row>
    <row r="40" spans="2:13" ht="30">
      <c r="B40" s="6" t="s">
        <v>36</v>
      </c>
      <c r="C40" s="5">
        <v>400</v>
      </c>
      <c r="D40" s="5"/>
      <c r="E40" s="5"/>
      <c r="F40" s="5"/>
      <c r="G40" s="5"/>
      <c r="H40" s="5"/>
      <c r="I40" s="5"/>
      <c r="J40" s="5"/>
      <c r="K40" s="5"/>
      <c r="L40" s="1"/>
      <c r="M40" s="1"/>
    </row>
    <row r="41" spans="2:13" ht="45">
      <c r="B41" s="6" t="s">
        <v>37</v>
      </c>
      <c r="C41" s="5">
        <v>410</v>
      </c>
      <c r="D41" s="5"/>
      <c r="E41" s="5"/>
      <c r="F41" s="5"/>
      <c r="G41" s="5"/>
      <c r="H41" s="5"/>
      <c r="I41" s="5"/>
      <c r="J41" s="5"/>
      <c r="K41" s="5"/>
      <c r="L41" s="1"/>
      <c r="M41" s="1"/>
    </row>
    <row r="42" spans="2:13">
      <c r="B42" s="6" t="s">
        <v>38</v>
      </c>
      <c r="C42" s="5">
        <v>420</v>
      </c>
      <c r="D42" s="5"/>
      <c r="E42" s="5"/>
      <c r="F42" s="5"/>
      <c r="G42" s="5"/>
      <c r="H42" s="5"/>
      <c r="I42" s="5"/>
      <c r="J42" s="5"/>
      <c r="K42" s="5"/>
      <c r="L42" s="1"/>
      <c r="M42" s="1"/>
    </row>
    <row r="43" spans="2:13" ht="30">
      <c r="B43" s="6" t="s">
        <v>39</v>
      </c>
      <c r="C43" s="5">
        <v>500</v>
      </c>
      <c r="D43" s="5" t="s">
        <v>16</v>
      </c>
      <c r="E43" s="5"/>
      <c r="F43" s="5"/>
      <c r="G43" s="5"/>
      <c r="H43" s="5"/>
      <c r="I43" s="5"/>
      <c r="J43" s="5"/>
      <c r="K43" s="5"/>
      <c r="L43" s="1"/>
      <c r="M43" s="1"/>
    </row>
    <row r="44" spans="2:13" ht="30">
      <c r="B44" s="6" t="s">
        <v>40</v>
      </c>
      <c r="C44" s="5">
        <v>600</v>
      </c>
      <c r="D44" s="5" t="s">
        <v>16</v>
      </c>
      <c r="E44" s="5"/>
      <c r="F44" s="5"/>
      <c r="G44" s="5"/>
      <c r="H44" s="5"/>
      <c r="I44" s="5"/>
      <c r="J44" s="5"/>
      <c r="K44" s="5"/>
      <c r="L44" s="1"/>
      <c r="M44" s="1"/>
    </row>
    <row r="45" spans="2:1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14">
    <mergeCell ref="J2:K2"/>
    <mergeCell ref="F4:M4"/>
    <mergeCell ref="F6:H6"/>
    <mergeCell ref="B9:B12"/>
    <mergeCell ref="C9:C12"/>
    <mergeCell ref="D9:D12"/>
    <mergeCell ref="E9:K9"/>
    <mergeCell ref="E10:E12"/>
    <mergeCell ref="F10:K10"/>
    <mergeCell ref="F11:F12"/>
    <mergeCell ref="G11:G12"/>
    <mergeCell ref="H11:H12"/>
    <mergeCell ref="I11:I12"/>
    <mergeCell ref="J11:K1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2019</vt:lpstr>
      <vt:lpstr>2020</vt:lpstr>
      <vt:lpstr>2021</vt:lpstr>
      <vt:lpstr>'2019'!Область_печати</vt:lpstr>
      <vt:lpstr>'2020'!Область_печати</vt:lpstr>
      <vt:lpstr>'2021'!Область_печати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2019-10-04T11:04:36Z</dcterms:modified>
</cp:coreProperties>
</file>